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68369C2D-B62D-4163-9178-E6EA001B4A30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28680" yWindow="-120" windowWidth="29040" windowHeight="176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<sst xmlns="http://schemas.openxmlformats.org/spreadsheetml/2006/main" count="37" uniqueCount="37">
  <si>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</si>
  <si>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</si>
  <si>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</si>
  <si>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</si>
  <si>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</si>
  <si>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</si>
  <si>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</si>
  <si>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</si>
  <si>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</si>
  <si>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</si>
  <si>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</si>
  <si>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</si>
  <si>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</si>
  <si>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</si>
  <si>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</si>
  <si>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</si>
  <si>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</si>
  <si>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</si>
  <si>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</si>
  <si>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</si>
  <si>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</si>
  <si>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</si>
  <si>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</si>
  <si>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</si>
  <si>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</si>
  <si>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</si>
  <si>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</si>
  <si>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</si>
  <si>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</si>
  <si>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</si>
  <si>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</si>
  <si>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</si>
  <si>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>Instituto Estatal Electoral</t>
  </si>
  <si>
    <t>Lic. Yanko Durán Prieto</t>
  </si>
  <si>
    <t>Consejera Presidenta</t>
  </si>
  <si>
    <t>Lic. María Gudadalupe Delgado Cota</t>
  </si>
  <si>
    <t>Encargada del Despacho de la 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</si>
</sst>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7" fillId="0" borderId="11" xfId="0" applyFont="1" applyFill="1" applyBorder="1" applyAlignment="1">
      <alignment horizontal="justify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7" fillId="0" borderId="11" xfId="0" applyFont="1" applyBorder="1"/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D38" sqref="D38"/>
    </sheetView>
  </sheetViews>
  <sheetFormatPr baseColWidth="10" defaultColWidth="11.5703125" defaultRowHeight="12" x14ac:dyDescent="0.2"/>
  <cols>
    <col min="1" max="1" width="2.7109375" style="7" customWidth="1"/>
    <col min="2" max="2" width="47.5703125" style="7" customWidth="1"/>
    <col min="3" max="3" width="15.42578125" style="7" customWidth="1"/>
    <col min="4" max="4" width="13.85546875" style="7" customWidth="1"/>
    <col min="5" max="5" width="14.140625" style="7" customWidth="1"/>
    <col min="6" max="6" width="14" style="7" customWidth="1"/>
    <col min="7" max="7" width="14.7109375" style="7" customWidth="1"/>
    <col min="8" max="16384" width="11.5703125" style="7"/>
  </cols>
  <sheetData>
    <row r="1" spans="2:7" ht="12.75" thickBot="1" x14ac:dyDescent="0.25"/>
    <row r="2" spans="2:7" x14ac:dyDescent="0.2">
      <c r="B2" s="24" t="s">
        <v>32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29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6" t="s">
        <v>24</v>
      </c>
      <c r="D5" s="6" t="s">
        <v>28</v>
      </c>
      <c r="E5" s="6" t="s">
        <v>25</v>
      </c>
      <c r="F5" s="6" t="s">
        <v>26</v>
      </c>
      <c r="G5" s="6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8"/>
      <c r="C7" s="17"/>
      <c r="D7" s="17"/>
      <c r="E7" s="17"/>
      <c r="F7" s="17"/>
      <c r="G7" s="17"/>
    </row>
    <row r="8" spans="2:7" ht="16.5" customHeight="1" x14ac:dyDescent="0.2">
      <c r="B8" s="1" t="s">
        <v>4</v>
      </c>
      <c r="C8" s="18">
        <f>SUM(C10,C19)</f>
        <v>175488656.98000002</v>
      </c>
      <c r="D8" s="18">
        <f>SUM(D10,D19)</f>
        <v>1970119482.28</v>
      </c>
      <c r="E8" s="18">
        <f>SUM(E10,E19)</f>
        <v>2017933492.3999999</v>
      </c>
      <c r="F8" s="18">
        <f>C8+D8-E8</f>
        <v>127674646.86000013</v>
      </c>
      <c r="G8" s="18">
        <f>F8-C8</f>
        <v>-47814010.119999886</v>
      </c>
    </row>
    <row r="9" spans="2:7" ht="15" customHeight="1" x14ac:dyDescent="0.2">
      <c r="B9" s="8"/>
      <c r="C9" s="19"/>
      <c r="D9" s="19"/>
      <c r="E9" s="19"/>
      <c r="F9" s="19"/>
      <c r="G9" s="19"/>
    </row>
    <row r="10" spans="2:7" x14ac:dyDescent="0.2">
      <c r="B10" s="2" t="s">
        <v>5</v>
      </c>
      <c r="C10" s="18">
        <f>SUM(C11:C17)</f>
        <v>80379107.280000001</v>
      </c>
      <c r="D10" s="18">
        <f>SUM(D11:D17)</f>
        <v>1962648853</v>
      </c>
      <c r="E10" s="18">
        <f>SUM(E11:E17)</f>
        <v>1964562029.6599998</v>
      </c>
      <c r="F10" s="18">
        <f t="shared" ref="F10:F17" si="0">C10+D10-E10</f>
        <v>78465930.620000124</v>
      </c>
      <c r="G10" s="18">
        <f t="shared" ref="G10:G17" si="1">F10-C10</f>
        <v>-1913176.6599998772</v>
      </c>
    </row>
    <row r="11" spans="2:7" x14ac:dyDescent="0.2">
      <c r="B11" s="3" t="s">
        <v>6</v>
      </c>
      <c r="C11" s="20">
        <v>64664962.130000003</v>
      </c>
      <c r="D11" s="20">
        <v>1450249327.47</v>
      </c>
      <c r="E11" s="20">
        <v>1436524757.0699999</v>
      </c>
      <c r="F11" s="21">
        <f t="shared" si="0"/>
        <v>78389532.53000021</v>
      </c>
      <c r="G11" s="21">
        <f t="shared" si="1"/>
        <v>13724570.400000207</v>
      </c>
    </row>
    <row r="12" spans="2:7" x14ac:dyDescent="0.2">
      <c r="B12" s="3" t="s">
        <v>7</v>
      </c>
      <c r="C12" s="20">
        <v>15714145.15</v>
      </c>
      <c r="D12" s="20">
        <v>512292125.50999999</v>
      </c>
      <c r="E12" s="20">
        <v>527929872.56999999</v>
      </c>
      <c r="F12" s="21">
        <f t="shared" si="0"/>
        <v>76398.089999973774</v>
      </c>
      <c r="G12" s="21">
        <f t="shared" si="1"/>
        <v>-15637747.060000027</v>
      </c>
    </row>
    <row r="13" spans="2:7" x14ac:dyDescent="0.2">
      <c r="B13" s="3" t="s">
        <v>8</v>
      </c>
      <c r="C13" s="20">
        <v>0</v>
      </c>
      <c r="D13" s="20">
        <v>107400.02</v>
      </c>
      <c r="E13" s="20">
        <v>107400.02</v>
      </c>
      <c r="F13" s="21">
        <f t="shared" si="0"/>
        <v>0</v>
      </c>
      <c r="G13" s="21">
        <f t="shared" si="1"/>
        <v>0</v>
      </c>
    </row>
    <row r="14" spans="2:7" x14ac:dyDescent="0.2">
      <c r="B14" s="3" t="s">
        <v>9</v>
      </c>
      <c r="C14" s="20">
        <v>0</v>
      </c>
      <c r="D14" s="20">
        <v>0</v>
      </c>
      <c r="E14" s="20">
        <v>0</v>
      </c>
      <c r="F14" s="21">
        <f t="shared" si="0"/>
        <v>0</v>
      </c>
      <c r="G14" s="21">
        <f t="shared" si="1"/>
        <v>0</v>
      </c>
    </row>
    <row r="15" spans="2:7" x14ac:dyDescent="0.2">
      <c r="B15" s="3" t="s">
        <v>10</v>
      </c>
      <c r="C15" s="20">
        <v>0</v>
      </c>
      <c r="D15" s="20">
        <v>0</v>
      </c>
      <c r="E15" s="20">
        <v>0</v>
      </c>
      <c r="F15" s="21">
        <f t="shared" si="0"/>
        <v>0</v>
      </c>
      <c r="G15" s="21">
        <f t="shared" si="1"/>
        <v>0</v>
      </c>
    </row>
    <row r="16" spans="2:7" ht="24" x14ac:dyDescent="0.2">
      <c r="B16" s="3" t="s">
        <v>11</v>
      </c>
      <c r="C16" s="20">
        <v>0</v>
      </c>
      <c r="D16" s="20">
        <v>0</v>
      </c>
      <c r="E16" s="20">
        <v>0</v>
      </c>
      <c r="F16" s="21">
        <f t="shared" si="0"/>
        <v>0</v>
      </c>
      <c r="G16" s="21">
        <f t="shared" si="1"/>
        <v>0</v>
      </c>
    </row>
    <row r="17" spans="1:7" x14ac:dyDescent="0.2">
      <c r="B17" s="3" t="s">
        <v>12</v>
      </c>
      <c r="C17" s="20">
        <v>0</v>
      </c>
      <c r="D17" s="20">
        <v>0</v>
      </c>
      <c r="E17" s="20">
        <v>0</v>
      </c>
      <c r="F17" s="21">
        <f t="shared" si="0"/>
        <v>0</v>
      </c>
      <c r="G17" s="21">
        <f t="shared" si="1"/>
        <v>0</v>
      </c>
    </row>
    <row r="18" spans="1:7" x14ac:dyDescent="0.2">
      <c r="B18" s="2"/>
      <c r="C18" s="22"/>
      <c r="D18" s="22"/>
      <c r="E18" s="22"/>
      <c r="F18" s="22"/>
      <c r="G18" s="22"/>
    </row>
    <row r="19" spans="1:7" x14ac:dyDescent="0.2">
      <c r="B19" s="2" t="s">
        <v>13</v>
      </c>
      <c r="C19" s="18">
        <f>SUM(C20:C28)</f>
        <v>95109549.700000003</v>
      </c>
      <c r="D19" s="18">
        <f>SUM(D20:D28)</f>
        <v>7470629.2800000003</v>
      </c>
      <c r="E19" s="18">
        <f>SUM(E20:E28)</f>
        <v>53371462.740000002</v>
      </c>
      <c r="F19" s="18">
        <f t="shared" ref="F19:F28" si="2">C19+D19-E19</f>
        <v>49208716.240000002</v>
      </c>
      <c r="G19" s="18">
        <f t="shared" ref="G19:G28" si="3">F19-C19</f>
        <v>-45900833.460000001</v>
      </c>
    </row>
    <row r="20" spans="1:7" x14ac:dyDescent="0.2">
      <c r="B20" s="3" t="s">
        <v>14</v>
      </c>
      <c r="C20" s="20">
        <v>0</v>
      </c>
      <c r="D20" s="20">
        <v>0</v>
      </c>
      <c r="E20" s="20">
        <v>0</v>
      </c>
      <c r="F20" s="21">
        <f t="shared" si="2"/>
        <v>0</v>
      </c>
      <c r="G20" s="21">
        <f t="shared" si="3"/>
        <v>0</v>
      </c>
    </row>
    <row r="21" spans="1:7" ht="24" x14ac:dyDescent="0.2">
      <c r="B21" s="3" t="s">
        <v>15</v>
      </c>
      <c r="C21" s="20">
        <v>472338.23</v>
      </c>
      <c r="D21" s="20">
        <v>86767.62</v>
      </c>
      <c r="E21" s="20">
        <v>331176</v>
      </c>
      <c r="F21" s="21">
        <f t="shared" si="2"/>
        <v>227929.84999999998</v>
      </c>
      <c r="G21" s="21">
        <f t="shared" si="3"/>
        <v>-244408.38</v>
      </c>
    </row>
    <row r="22" spans="1:7" ht="24" x14ac:dyDescent="0.2">
      <c r="A22" s="9" t="s">
        <v>16</v>
      </c>
      <c r="B22" s="3" t="s">
        <v>17</v>
      </c>
      <c r="C22" s="20">
        <v>25568197.48</v>
      </c>
      <c r="D22" s="20">
        <v>0</v>
      </c>
      <c r="E22" s="20">
        <v>0</v>
      </c>
      <c r="F22" s="21">
        <f t="shared" si="2"/>
        <v>25568197.48</v>
      </c>
      <c r="G22" s="21">
        <f t="shared" si="3"/>
        <v>0</v>
      </c>
    </row>
    <row r="23" spans="1:7" x14ac:dyDescent="0.2">
      <c r="B23" s="3" t="s">
        <v>18</v>
      </c>
      <c r="C23" s="20">
        <v>67096117.990000002</v>
      </c>
      <c r="D23" s="20">
        <v>7383861.6600000001</v>
      </c>
      <c r="E23" s="20">
        <v>5260282.38</v>
      </c>
      <c r="F23" s="21">
        <f t="shared" si="2"/>
        <v>69219697.270000011</v>
      </c>
      <c r="G23" s="21">
        <f t="shared" si="3"/>
        <v>2123579.2800000086</v>
      </c>
    </row>
    <row r="24" spans="1:7" x14ac:dyDescent="0.2">
      <c r="B24" s="3" t="s">
        <v>19</v>
      </c>
      <c r="C24" s="20">
        <v>0</v>
      </c>
      <c r="D24" s="20"/>
      <c r="E24" s="20">
        <v>0</v>
      </c>
      <c r="F24" s="21">
        <f t="shared" si="2"/>
        <v>0</v>
      </c>
      <c r="G24" s="21">
        <f t="shared" si="3"/>
        <v>0</v>
      </c>
    </row>
    <row r="25" spans="1:7" ht="24" x14ac:dyDescent="0.2">
      <c r="B25" s="3" t="s">
        <v>20</v>
      </c>
      <c r="C25" s="20">
        <v>1972896</v>
      </c>
      <c r="D25" s="20">
        <v>0</v>
      </c>
      <c r="E25" s="20">
        <v>47780004.359999999</v>
      </c>
      <c r="F25" s="21">
        <f t="shared" si="2"/>
        <v>-45807108.359999999</v>
      </c>
      <c r="G25" s="21">
        <f t="shared" si="3"/>
        <v>-47780004.359999999</v>
      </c>
    </row>
    <row r="26" spans="1:7" x14ac:dyDescent="0.2">
      <c r="B26" s="3" t="s">
        <v>21</v>
      </c>
      <c r="C26" s="20">
        <v>0</v>
      </c>
      <c r="D26" s="20">
        <v>0</v>
      </c>
      <c r="E26" s="20">
        <v>0</v>
      </c>
      <c r="F26" s="21">
        <f t="shared" si="2"/>
        <v>0</v>
      </c>
      <c r="G26" s="21">
        <f t="shared" si="3"/>
        <v>0</v>
      </c>
    </row>
    <row r="27" spans="1:7" ht="24" x14ac:dyDescent="0.2">
      <c r="B27" s="3" t="s">
        <v>22</v>
      </c>
      <c r="C27" s="20">
        <v>0</v>
      </c>
      <c r="D27" s="20">
        <v>0</v>
      </c>
      <c r="E27" s="20">
        <v>0</v>
      </c>
      <c r="F27" s="21">
        <f t="shared" si="2"/>
        <v>0</v>
      </c>
      <c r="G27" s="21">
        <f t="shared" si="3"/>
        <v>0</v>
      </c>
    </row>
    <row r="28" spans="1:7" x14ac:dyDescent="0.2">
      <c r="B28" s="3" t="s">
        <v>23</v>
      </c>
      <c r="C28" s="20">
        <v>0</v>
      </c>
      <c r="D28" s="20">
        <v>0</v>
      </c>
      <c r="E28" s="20">
        <v>0</v>
      </c>
      <c r="F28" s="21">
        <f t="shared" si="2"/>
        <v>0</v>
      </c>
      <c r="G28" s="21">
        <f t="shared" si="3"/>
        <v>0</v>
      </c>
    </row>
    <row r="29" spans="1:7" ht="12.75" thickBot="1" x14ac:dyDescent="0.25">
      <c r="B29" s="4"/>
      <c r="C29" s="23"/>
      <c r="D29" s="23"/>
      <c r="E29" s="23"/>
      <c r="F29" s="23"/>
      <c r="G29" s="23"/>
    </row>
    <row r="30" spans="1:7" x14ac:dyDescent="0.2">
      <c r="B30" s="10"/>
      <c r="C30" s="10"/>
      <c r="D30" s="10"/>
      <c r="E30" s="10"/>
      <c r="F30" s="10"/>
      <c r="G30" s="10"/>
    </row>
    <row r="31" spans="1:7" s="11" customFormat="1" x14ac:dyDescent="0.2">
      <c r="B31" s="12" t="s">
        <v>30</v>
      </c>
    </row>
    <row r="32" spans="1:7" s="11" customFormat="1" x14ac:dyDescent="0.2"/>
    <row r="33" spans="2:7" s="11" customFormat="1" x14ac:dyDescent="0.2"/>
    <row r="34" spans="2:7" s="11" customFormat="1" x14ac:dyDescent="0.2">
      <c r="B34" s="11" t="s">
        <v>31</v>
      </c>
    </row>
    <row r="35" spans="2:7" s="11" customFormat="1" x14ac:dyDescent="0.2"/>
    <row r="36" spans="2:7" s="11" customFormat="1" x14ac:dyDescent="0.2">
      <c r="B36" s="13"/>
      <c r="C36" s="13"/>
      <c r="D36" s="13"/>
      <c r="E36" s="13"/>
      <c r="F36" s="13"/>
      <c r="G36" s="13"/>
    </row>
    <row r="37" spans="2:7" s="11" customFormat="1" x14ac:dyDescent="0.2">
      <c r="B37" s="14" t="s">
        <v>33</v>
      </c>
      <c r="C37" s="13"/>
      <c r="D37" s="15" t="s">
        <v>35</v>
      </c>
      <c r="E37" s="15"/>
      <c r="F37" s="16"/>
      <c r="G37" s="16"/>
    </row>
    <row r="38" spans="2:7" s="11" customFormat="1" x14ac:dyDescent="0.2">
      <c r="B38" s="14" t="s">
        <v>34</v>
      </c>
      <c r="C38" s="13"/>
      <c r="D38" s="16" t="s">
        <v>36</v>
      </c>
      <c r="E38" s="13"/>
      <c r="F38" s="13"/>
      <c r="G38" s="13"/>
    </row>
    <row r="39" spans="2:7" s="11" customFormat="1" x14ac:dyDescent="0.2"/>
    <row r="40" spans="2:7" s="11" customFormat="1" x14ac:dyDescent="0.2"/>
    <row r="41" spans="2:7" s="11" customFormat="1" x14ac:dyDescent="0.2"/>
    <row r="42" spans="2:7" s="11" customFormat="1" x14ac:dyDescent="0.2"/>
    <row r="43" spans="2:7" s="11" customFormat="1" x14ac:dyDescent="0.2"/>
    <row r="44" spans="2:7" s="11" customFormat="1" x14ac:dyDescent="0.2"/>
    <row r="45" spans="2:7" s="11" customFormat="1" x14ac:dyDescent="0.2"/>
    <row r="46" spans="2:7" s="11" customFormat="1" x14ac:dyDescent="0.2"/>
    <row r="47" spans="2:7" s="11" customFormat="1" x14ac:dyDescent="0.2"/>
    <row r="48" spans="2:7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paperSize="11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2022-02-01T21:07:29Z</cp:lastPrinted>
  <dcterms:created xsi:type="dcterms:W3CDTF">2019-12-03T19:14:48Z</dcterms:created>
  <dcterms:modified xsi:type="dcterms:W3CDTF">2022-02-01T21:07:30Z</dcterms:modified>
</cp:coreProperties>
</file>